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ransJanssen\OneDrive - The Heico Companies, LLC\Bureaublad\"/>
    </mc:Choice>
  </mc:AlternateContent>
  <xr:revisionPtr revIDLastSave="0" documentId="13_ncr:1_{12BE08ED-AF82-4B0A-B77C-714C6D8381C8}" xr6:coauthVersionLast="47" xr6:coauthVersionMax="47" xr10:uidLastSave="{00000000-0000-0000-0000-000000000000}"/>
  <bookViews>
    <workbookView xWindow="-110" yWindow="-110" windowWidth="19420" windowHeight="10300" activeTab="2" xr2:uid="{648E9EB7-BF2D-4488-B977-6FCB0728D3B7}"/>
  </bookViews>
  <sheets>
    <sheet name="Blad1" sheetId="1" r:id="rId1"/>
    <sheet name="dag 2" sheetId="3" r:id="rId2"/>
    <sheet name="dag 1" sheetId="2" r:id="rId3"/>
  </sheets>
  <definedNames>
    <definedName name="_xlnm.Print_Area" localSheetId="2">'dag 1'!$A$1:$N$23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4" i="1" l="1"/>
  <c r="L24" i="1"/>
  <c r="H24" i="1"/>
  <c r="O5" i="1"/>
  <c r="O23" i="3"/>
  <c r="N23" i="3"/>
  <c r="O10" i="3"/>
  <c r="N10" i="3"/>
  <c r="O12" i="3"/>
  <c r="N12" i="3"/>
  <c r="O4" i="3"/>
  <c r="N4" i="3"/>
  <c r="O8" i="3"/>
  <c r="N8" i="3"/>
  <c r="O17" i="3"/>
  <c r="N17" i="3"/>
  <c r="O21" i="3"/>
  <c r="N21" i="3"/>
  <c r="O5" i="3"/>
  <c r="N5" i="3"/>
  <c r="O7" i="3"/>
  <c r="N7" i="3"/>
  <c r="O19" i="3"/>
  <c r="N19" i="3"/>
  <c r="O9" i="3"/>
  <c r="N9" i="3"/>
  <c r="O22" i="3"/>
  <c r="N22" i="3"/>
  <c r="O2" i="3"/>
  <c r="N2" i="3"/>
  <c r="O16" i="3"/>
  <c r="N16" i="3"/>
  <c r="O3" i="3"/>
  <c r="N3" i="3"/>
  <c r="O11" i="3"/>
  <c r="N11" i="3"/>
  <c r="O13" i="3"/>
  <c r="N13" i="3"/>
  <c r="O15" i="3"/>
  <c r="N15" i="3"/>
  <c r="O18" i="3"/>
  <c r="N18" i="3"/>
  <c r="O6" i="3"/>
  <c r="N6" i="3"/>
  <c r="O14" i="3"/>
  <c r="N14" i="3"/>
  <c r="O20" i="3"/>
  <c r="N20" i="3"/>
  <c r="A1" i="3" a="1"/>
  <c r="A1" i="3" s="1"/>
  <c r="A1" i="1" a="1"/>
  <c r="A1" i="1" s="1"/>
  <c r="N11" i="2"/>
  <c r="M11" i="2"/>
  <c r="N19" i="2"/>
  <c r="M19" i="2"/>
  <c r="N4" i="2"/>
  <c r="M4" i="2"/>
  <c r="N13" i="2"/>
  <c r="M13" i="2"/>
  <c r="N23" i="2"/>
  <c r="M23" i="2"/>
  <c r="N6" i="2"/>
  <c r="M6" i="2"/>
  <c r="N2" i="2"/>
  <c r="M2" i="2"/>
  <c r="N18" i="2"/>
  <c r="M18" i="2"/>
  <c r="N7" i="2"/>
  <c r="M7" i="2"/>
  <c r="N20" i="2"/>
  <c r="M20" i="2"/>
  <c r="N22" i="2"/>
  <c r="M22" i="2"/>
  <c r="N14" i="2"/>
  <c r="M14" i="2"/>
  <c r="N10" i="2"/>
  <c r="M10" i="2"/>
  <c r="N9" i="2"/>
  <c r="M9" i="2"/>
  <c r="N15" i="2"/>
  <c r="M15" i="2"/>
  <c r="N12" i="2"/>
  <c r="M12" i="2"/>
  <c r="N21" i="2"/>
  <c r="M21" i="2"/>
  <c r="N5" i="2"/>
  <c r="M5" i="2"/>
  <c r="N16" i="2"/>
  <c r="M16" i="2"/>
  <c r="N17" i="2"/>
  <c r="M17" i="2"/>
  <c r="N3" i="2"/>
  <c r="M3" i="2"/>
  <c r="N8" i="2"/>
  <c r="M8" i="2"/>
  <c r="N12" i="1"/>
  <c r="N22" i="1"/>
  <c r="N6" i="1"/>
  <c r="N11" i="1"/>
  <c r="N7" i="1"/>
  <c r="N18" i="1"/>
  <c r="N10" i="1"/>
  <c r="N3" i="1"/>
  <c r="N13" i="1"/>
  <c r="N8" i="1"/>
  <c r="N2" i="1"/>
  <c r="N9" i="1"/>
  <c r="N23" i="1"/>
  <c r="N20" i="1"/>
  <c r="N17" i="1"/>
  <c r="N19" i="1"/>
  <c r="N4" i="1"/>
  <c r="N5" i="1"/>
  <c r="N16" i="1"/>
  <c r="N15" i="1"/>
  <c r="N14" i="1"/>
  <c r="N21" i="1"/>
  <c r="O21" i="1"/>
  <c r="O14" i="1"/>
  <c r="O15" i="1"/>
  <c r="O16" i="1"/>
  <c r="O4" i="1"/>
  <c r="O19" i="1"/>
  <c r="O17" i="1"/>
  <c r="O20" i="1"/>
  <c r="O9" i="1"/>
  <c r="O2" i="1"/>
  <c r="O8" i="1"/>
  <c r="O13" i="1"/>
  <c r="O3" i="1"/>
  <c r="O10" i="1"/>
  <c r="O18" i="1"/>
  <c r="O7" i="1"/>
  <c r="O11" i="1"/>
  <c r="O6" i="1"/>
  <c r="O22" i="1"/>
  <c r="O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<sst xmlns="http://schemas.openxmlformats.org/spreadsheetml/2006/main" count="315" uniqueCount="63">
  <si>
    <t>Voornaam</t>
  </si>
  <si>
    <t>tv</t>
  </si>
  <si>
    <t>Achternaam</t>
  </si>
  <si>
    <t>Vak</t>
  </si>
  <si>
    <t>Stek</t>
  </si>
  <si>
    <t>Gewicht w. 1</t>
  </si>
  <si>
    <t>Punten w. 1</t>
  </si>
  <si>
    <t>Gewicht w. 2</t>
  </si>
  <si>
    <t>Punten w. 2</t>
  </si>
  <si>
    <t>Totaal gewicht (g)</t>
  </si>
  <si>
    <t>Totaal punten</t>
  </si>
  <si>
    <t>Vico</t>
  </si>
  <si>
    <t>Baltissen</t>
  </si>
  <si>
    <t>Johan</t>
  </si>
  <si>
    <t>van</t>
  </si>
  <si>
    <t>Prijs</t>
  </si>
  <si>
    <t>Koen</t>
  </si>
  <si>
    <t>Lenssen</t>
  </si>
  <si>
    <t>Jan</t>
  </si>
  <si>
    <t>Bueters</t>
  </si>
  <si>
    <t>Ben</t>
  </si>
  <si>
    <t>Koeyvoets</t>
  </si>
  <si>
    <t>Bart</t>
  </si>
  <si>
    <t>Franke</t>
  </si>
  <si>
    <t>Symon</t>
  </si>
  <si>
    <t>Bielecki</t>
  </si>
  <si>
    <t>Maurice</t>
  </si>
  <si>
    <t>Dieter</t>
  </si>
  <si>
    <t>Breuer</t>
  </si>
  <si>
    <t>Dorssers</t>
  </si>
  <si>
    <t>Gerard</t>
  </si>
  <si>
    <t>Verkaart</t>
  </si>
  <si>
    <t xml:space="preserve">Jos </t>
  </si>
  <si>
    <t>Jansen</t>
  </si>
  <si>
    <t>Wim</t>
  </si>
  <si>
    <t>Marco</t>
  </si>
  <si>
    <t>Pieterse</t>
  </si>
  <si>
    <t>Pierre</t>
  </si>
  <si>
    <t>Pascal</t>
  </si>
  <si>
    <t>Severijnen</t>
  </si>
  <si>
    <t>Danny</t>
  </si>
  <si>
    <t>Driessen</t>
  </si>
  <si>
    <t>Thijs</t>
  </si>
  <si>
    <t>Verstegen</t>
  </si>
  <si>
    <t>Coen</t>
  </si>
  <si>
    <t xml:space="preserve">Eddy </t>
  </si>
  <si>
    <t>Peter</t>
  </si>
  <si>
    <t>Peters</t>
  </si>
  <si>
    <t>Henk</t>
  </si>
  <si>
    <t>Wilmink</t>
  </si>
  <si>
    <t xml:space="preserve">de </t>
  </si>
  <si>
    <t xml:space="preserve">van den </t>
  </si>
  <si>
    <t>Oude</t>
  </si>
  <si>
    <t>Grunsven</t>
  </si>
  <si>
    <t>Hoogen</t>
  </si>
  <si>
    <t>Harold</t>
  </si>
  <si>
    <t>Bree</t>
  </si>
  <si>
    <t>A</t>
  </si>
  <si>
    <t>B</t>
  </si>
  <si>
    <t>K</t>
  </si>
  <si>
    <t>NA</t>
  </si>
  <si>
    <t>Kop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</si>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</sst>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color rgb="FF000000"/>
      <name val="Calibri"/>
      <family val="2"/>
    </font>
    <font>
      <sz val="16"/>
      <color theme="1"/>
      <name val="Aptos Narrow"/>
      <family val="2"/>
      <scheme val="minor"/>
    </font>
    <font>
      <sz val="16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/>
    <xf numFmtId="3" fontId="3" fillId="0" borderId="5" xfId="0" applyNumberFormat="1" applyFont="1" applyBorder="1"/>
    <xf numFmtId="0" fontId="3" fillId="0" borderId="6" xfId="0" applyFont="1" applyBorder="1"/>
    <xf numFmtId="0" fontId="3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3" fillId="0" borderId="8" xfId="0" applyFont="1" applyBorder="1"/>
    <xf numFmtId="3" fontId="3" fillId="0" borderId="8" xfId="0" applyNumberFormat="1" applyFont="1" applyBorder="1"/>
    <xf numFmtId="0" fontId="3" fillId="0" borderId="8" xfId="0" applyFont="1" applyBorder="1" applyAlignment="1">
      <alignment wrapText="1"/>
    </xf>
    <xf numFmtId="0" fontId="3" fillId="0" borderId="8" xfId="0" applyFont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/>
    <xf numFmtId="3" fontId="3" fillId="2" borderId="8" xfId="0" applyNumberFormat="1" applyFont="1" applyFill="1" applyBorder="1"/>
    <xf numFmtId="3" fontId="3" fillId="2" borderId="5" xfId="0" applyNumberFormat="1" applyFont="1" applyFill="1" applyBorder="1"/>
    <xf numFmtId="0" fontId="3" fillId="2" borderId="6" xfId="0" applyFont="1" applyFill="1" applyBorder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/>
    <xf numFmtId="0" fontId="0" fillId="3" borderId="0" xfId="0" applyFill="1"/>
    <xf numFmtId="0" fontId="3" fillId="0" borderId="0" xfId="0" applyFont="1" applyAlignment="1">
      <alignment horizontal="center"/>
    </xf>
    <xf numFmtId="0" fontId="3" fillId="0" borderId="0" xfId="0" applyFont="1"/>
    <xf numFmtId="3" fontId="3" fillId="0" borderId="0" xfId="0" applyNumberFormat="1" applyFont="1"/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350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BC61C-45AF-471D-9EC9-DB83AD732D45}">
  <dimension ref="A1:O25"/>
  <sheetViews>
    <sheetView zoomScale="60" zoomScaleNormal="60" workbookViewId="0">
      <selection activeCell="W17" sqref="W17"/>
    </sheetView>
  </sheetViews>
  <sheetFormatPr defaultRowHeight="14.5" x14ac:dyDescent="0.35"/>
  <cols>
    <col min="1" max="1" width="9" style="18" customWidth="1"/>
    <col min="2" max="2" width="14.453125" bestFit="1" customWidth="1"/>
    <col min="3" max="3" width="5.1796875" customWidth="1"/>
    <col min="4" max="4" width="16.453125" bestFit="1" customWidth="1"/>
    <col min="5" max="5" width="5.90625" bestFit="1" customWidth="1"/>
    <col min="6" max="6" width="5.90625" customWidth="1"/>
    <col min="7" max="7" width="6.6328125" bestFit="1" customWidth="1"/>
    <col min="8" max="8" width="17.54296875" bestFit="1" customWidth="1"/>
    <col min="9" max="9" width="5.08984375" customWidth="1"/>
    <col min="10" max="10" width="5.90625" bestFit="1" customWidth="1"/>
    <col min="11" max="11" width="6.6328125" bestFit="1" customWidth="1"/>
    <col min="12" max="12" width="12.7265625" customWidth="1"/>
    <col min="13" max="13" width="10.1796875" customWidth="1"/>
    <col min="14" max="14" width="23.6328125" bestFit="1" customWidth="1"/>
    <col min="15" max="15" width="18.6328125" bestFit="1" customWidth="1"/>
  </cols>
  <sheetData>
    <row r="1" spans="1:15" ht="21.5" thickBot="1" x14ac:dyDescent="0.55000000000000004">
      <c r="A1" s="15" t="e" cm="1" vm="1">
        <f t="array" aca="1" ref="A1" ca="1">+O1:NA1</f>
        <v>#VALUE!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61</v>
      </c>
      <c r="G1" s="2" t="s">
        <v>4</v>
      </c>
      <c r="H1" s="3" t="s">
        <v>5</v>
      </c>
      <c r="I1" s="2" t="s">
        <v>6</v>
      </c>
      <c r="J1" s="2" t="s">
        <v>3</v>
      </c>
      <c r="K1" s="2" t="s">
        <v>4</v>
      </c>
      <c r="L1" s="3" t="s">
        <v>7</v>
      </c>
      <c r="M1" s="2" t="s">
        <v>8</v>
      </c>
      <c r="N1" s="3" t="s">
        <v>9</v>
      </c>
      <c r="O1" s="4" t="s">
        <v>10</v>
      </c>
    </row>
    <row r="2" spans="1:15" ht="21" x14ac:dyDescent="0.5">
      <c r="A2" s="17">
        <v>16</v>
      </c>
      <c r="B2" s="11" t="s">
        <v>35</v>
      </c>
      <c r="C2" s="11"/>
      <c r="D2" s="11" t="s">
        <v>36</v>
      </c>
      <c r="E2" s="11" t="s">
        <v>57</v>
      </c>
      <c r="F2" s="11" t="s">
        <v>59</v>
      </c>
      <c r="G2" s="11">
        <v>2</v>
      </c>
      <c r="H2" s="12">
        <v>47300</v>
      </c>
      <c r="I2" s="11">
        <v>1</v>
      </c>
      <c r="J2" s="11" t="s">
        <v>57</v>
      </c>
      <c r="K2" s="11">
        <v>4</v>
      </c>
      <c r="L2" s="12">
        <v>50200</v>
      </c>
      <c r="M2" s="11">
        <v>1</v>
      </c>
      <c r="N2" s="7">
        <f>H2+L2</f>
        <v>97500</v>
      </c>
      <c r="O2" s="8">
        <f>I2+M2</f>
        <v>2</v>
      </c>
    </row>
    <row r="3" spans="1:15" ht="21" x14ac:dyDescent="0.5">
      <c r="A3" s="17">
        <v>19</v>
      </c>
      <c r="B3" s="11" t="s">
        <v>30</v>
      </c>
      <c r="C3" s="11"/>
      <c r="D3" s="11" t="s">
        <v>31</v>
      </c>
      <c r="E3" s="11" t="s">
        <v>58</v>
      </c>
      <c r="F3" s="11"/>
      <c r="G3" s="11">
        <v>22</v>
      </c>
      <c r="H3" s="12">
        <v>32000</v>
      </c>
      <c r="I3" s="11">
        <v>2</v>
      </c>
      <c r="J3" s="11" t="s">
        <v>58</v>
      </c>
      <c r="K3" s="11">
        <v>31</v>
      </c>
      <c r="L3" s="12">
        <v>32100</v>
      </c>
      <c r="M3" s="11">
        <v>1</v>
      </c>
      <c r="N3" s="7">
        <f>H3+L3</f>
        <v>64100</v>
      </c>
      <c r="O3" s="8">
        <f>I3+M3</f>
        <v>3</v>
      </c>
    </row>
    <row r="4" spans="1:15" ht="21" x14ac:dyDescent="0.5">
      <c r="A4" s="16">
        <v>20</v>
      </c>
      <c r="B4" s="11" t="s">
        <v>42</v>
      </c>
      <c r="C4" s="11"/>
      <c r="D4" s="11" t="s">
        <v>43</v>
      </c>
      <c r="E4" s="11" t="s">
        <v>57</v>
      </c>
      <c r="F4" s="11"/>
      <c r="G4" s="11">
        <v>6</v>
      </c>
      <c r="H4" s="12">
        <v>33000</v>
      </c>
      <c r="I4" s="11">
        <v>3</v>
      </c>
      <c r="J4" s="11" t="s">
        <v>57</v>
      </c>
      <c r="K4" s="11">
        <v>7</v>
      </c>
      <c r="L4" s="12">
        <v>38000</v>
      </c>
      <c r="M4" s="11">
        <v>3</v>
      </c>
      <c r="N4" s="7">
        <f>H4+L4</f>
        <v>71000</v>
      </c>
      <c r="O4" s="8">
        <f>I4+M4</f>
        <v>6</v>
      </c>
    </row>
    <row r="5" spans="1:15" ht="21" x14ac:dyDescent="0.5">
      <c r="A5" s="17">
        <v>8</v>
      </c>
      <c r="B5" s="11" t="s">
        <v>44</v>
      </c>
      <c r="C5" s="11" t="s">
        <v>14</v>
      </c>
      <c r="D5" s="11" t="s">
        <v>53</v>
      </c>
      <c r="E5" s="11" t="s">
        <v>58</v>
      </c>
      <c r="F5" s="11" t="s">
        <v>59</v>
      </c>
      <c r="G5" s="11">
        <v>30</v>
      </c>
      <c r="H5" s="12">
        <v>24300</v>
      </c>
      <c r="I5" s="11">
        <v>4</v>
      </c>
      <c r="J5" s="11" t="s">
        <v>57</v>
      </c>
      <c r="K5" s="11">
        <v>6</v>
      </c>
      <c r="L5" s="12">
        <v>43000</v>
      </c>
      <c r="M5" s="11">
        <v>2</v>
      </c>
      <c r="N5" s="7">
        <f>H5+L5</f>
        <v>67300</v>
      </c>
      <c r="O5" s="8">
        <f>I5+M5</f>
        <v>6</v>
      </c>
    </row>
    <row r="6" spans="1:15" ht="21" x14ac:dyDescent="0.5">
      <c r="A6" s="17">
        <v>7</v>
      </c>
      <c r="B6" s="11" t="s">
        <v>22</v>
      </c>
      <c r="C6" s="11"/>
      <c r="D6" s="11" t="s">
        <v>23</v>
      </c>
      <c r="E6" s="11" t="s">
        <v>58</v>
      </c>
      <c r="F6" s="11" t="s">
        <v>59</v>
      </c>
      <c r="G6" s="11">
        <v>26</v>
      </c>
      <c r="H6" s="12">
        <v>41400</v>
      </c>
      <c r="I6" s="11">
        <v>1</v>
      </c>
      <c r="J6" s="11" t="s">
        <v>58</v>
      </c>
      <c r="K6" s="11">
        <v>24</v>
      </c>
      <c r="L6" s="12">
        <v>23600</v>
      </c>
      <c r="M6" s="11">
        <v>5</v>
      </c>
      <c r="N6" s="7">
        <f>H6+L6</f>
        <v>65000</v>
      </c>
      <c r="O6" s="8">
        <f>I6+M6</f>
        <v>6</v>
      </c>
    </row>
    <row r="7" spans="1:15" ht="21" x14ac:dyDescent="0.5">
      <c r="A7" s="16">
        <v>17</v>
      </c>
      <c r="B7" s="11" t="s">
        <v>26</v>
      </c>
      <c r="C7" s="11"/>
      <c r="D7" s="11" t="s">
        <v>15</v>
      </c>
      <c r="E7" s="11" t="s">
        <v>57</v>
      </c>
      <c r="F7" s="11" t="s">
        <v>59</v>
      </c>
      <c r="G7" s="11">
        <v>7</v>
      </c>
      <c r="H7" s="12">
        <v>19300</v>
      </c>
      <c r="I7" s="11">
        <v>5</v>
      </c>
      <c r="J7" s="11" t="s">
        <v>58</v>
      </c>
      <c r="K7" s="11">
        <v>22</v>
      </c>
      <c r="L7" s="12">
        <v>29400</v>
      </c>
      <c r="M7" s="11">
        <v>2</v>
      </c>
      <c r="N7" s="7">
        <f>H7+L7</f>
        <v>48700</v>
      </c>
      <c r="O7" s="8">
        <f>I7+M7</f>
        <v>7</v>
      </c>
    </row>
    <row r="8" spans="1:15" ht="21" x14ac:dyDescent="0.5">
      <c r="A8" s="17">
        <v>14</v>
      </c>
      <c r="B8" s="11" t="s">
        <v>34</v>
      </c>
      <c r="C8" s="11" t="s">
        <v>50</v>
      </c>
      <c r="D8" s="11" t="s">
        <v>52</v>
      </c>
      <c r="E8" s="11" t="s">
        <v>57</v>
      </c>
      <c r="F8" s="11"/>
      <c r="G8" s="11">
        <v>3</v>
      </c>
      <c r="H8" s="12">
        <v>16800</v>
      </c>
      <c r="I8" s="6">
        <v>6</v>
      </c>
      <c r="J8" s="11" t="s">
        <v>57</v>
      </c>
      <c r="K8" s="11">
        <v>2</v>
      </c>
      <c r="L8" s="12">
        <v>35400</v>
      </c>
      <c r="M8" s="11">
        <v>4</v>
      </c>
      <c r="N8" s="7">
        <f>H8+L8</f>
        <v>52200</v>
      </c>
      <c r="O8" s="8">
        <f>I8+M8</f>
        <v>10</v>
      </c>
    </row>
    <row r="9" spans="1:15" ht="21" x14ac:dyDescent="0.5">
      <c r="A9" s="17">
        <v>11</v>
      </c>
      <c r="B9" s="11" t="s">
        <v>37</v>
      </c>
      <c r="C9" s="11"/>
      <c r="D9" s="11" t="s">
        <v>33</v>
      </c>
      <c r="E9" s="11" t="s">
        <v>58</v>
      </c>
      <c r="F9" s="11"/>
      <c r="G9" s="11">
        <v>24</v>
      </c>
      <c r="H9" s="12">
        <v>28300</v>
      </c>
      <c r="I9" s="11">
        <v>3</v>
      </c>
      <c r="J9" s="11" t="s">
        <v>57</v>
      </c>
      <c r="K9" s="11">
        <v>11</v>
      </c>
      <c r="L9" s="12">
        <v>21200</v>
      </c>
      <c r="M9" s="11">
        <v>7</v>
      </c>
      <c r="N9" s="7">
        <f>H9+L9</f>
        <v>49500</v>
      </c>
      <c r="O9" s="8">
        <f>I9+M9</f>
        <v>10</v>
      </c>
    </row>
    <row r="10" spans="1:15" ht="21" x14ac:dyDescent="0.5">
      <c r="A10" s="16">
        <v>5</v>
      </c>
      <c r="B10" s="11" t="s">
        <v>13</v>
      </c>
      <c r="C10" s="11"/>
      <c r="D10" s="11" t="s">
        <v>29</v>
      </c>
      <c r="E10" s="11" t="s">
        <v>57</v>
      </c>
      <c r="F10" s="11"/>
      <c r="G10" s="11">
        <v>4</v>
      </c>
      <c r="H10" s="12">
        <v>22600</v>
      </c>
      <c r="I10" s="11">
        <v>4</v>
      </c>
      <c r="J10" s="11" t="s">
        <v>58</v>
      </c>
      <c r="K10" s="11">
        <v>26</v>
      </c>
      <c r="L10" s="12">
        <v>21700</v>
      </c>
      <c r="M10" s="11">
        <v>6</v>
      </c>
      <c r="N10" s="7">
        <f>H10+L10</f>
        <v>44300</v>
      </c>
      <c r="O10" s="8">
        <f>I10+M10</f>
        <v>10</v>
      </c>
    </row>
    <row r="11" spans="1:15" ht="21" x14ac:dyDescent="0.5">
      <c r="A11" s="17">
        <v>2</v>
      </c>
      <c r="B11" s="11" t="s">
        <v>24</v>
      </c>
      <c r="C11" s="11"/>
      <c r="D11" s="11" t="s">
        <v>25</v>
      </c>
      <c r="E11" s="11" t="s">
        <v>57</v>
      </c>
      <c r="F11" s="11"/>
      <c r="G11" s="11">
        <v>5</v>
      </c>
      <c r="H11" s="12">
        <v>34600</v>
      </c>
      <c r="I11" s="11">
        <v>2</v>
      </c>
      <c r="J11" s="11" t="s">
        <v>57</v>
      </c>
      <c r="K11" s="11">
        <v>15</v>
      </c>
      <c r="L11" s="12">
        <v>18500</v>
      </c>
      <c r="M11" s="11">
        <v>9</v>
      </c>
      <c r="N11" s="7">
        <f>H11+L11</f>
        <v>53100</v>
      </c>
      <c r="O11" s="8">
        <f>I11+M11</f>
        <v>11</v>
      </c>
    </row>
    <row r="12" spans="1:15" ht="21" x14ac:dyDescent="0.5">
      <c r="A12" s="17">
        <v>1</v>
      </c>
      <c r="B12" s="11" t="s">
        <v>11</v>
      </c>
      <c r="C12" s="11"/>
      <c r="D12" s="11" t="s">
        <v>12</v>
      </c>
      <c r="E12" s="11" t="s">
        <v>57</v>
      </c>
      <c r="F12" s="11" t="s">
        <v>59</v>
      </c>
      <c r="G12" s="11">
        <v>11</v>
      </c>
      <c r="H12" s="12">
        <v>15400</v>
      </c>
      <c r="I12" s="11">
        <v>7</v>
      </c>
      <c r="J12" s="11" t="s">
        <v>58</v>
      </c>
      <c r="K12" s="11">
        <v>25</v>
      </c>
      <c r="L12" s="12">
        <v>27600</v>
      </c>
      <c r="M12" s="11">
        <v>4</v>
      </c>
      <c r="N12" s="7">
        <f>H12+L12</f>
        <v>43000</v>
      </c>
      <c r="O12" s="8">
        <f>I12+M12</f>
        <v>11</v>
      </c>
    </row>
    <row r="13" spans="1:15" ht="21" x14ac:dyDescent="0.5">
      <c r="A13" s="16">
        <v>10</v>
      </c>
      <c r="B13" s="11" t="s">
        <v>32</v>
      </c>
      <c r="C13" s="11"/>
      <c r="D13" s="11" t="s">
        <v>33</v>
      </c>
      <c r="E13" s="11" t="s">
        <v>57</v>
      </c>
      <c r="F13" s="11" t="s">
        <v>59</v>
      </c>
      <c r="G13" s="11">
        <v>9</v>
      </c>
      <c r="H13" s="12">
        <v>12900</v>
      </c>
      <c r="I13" s="11">
        <v>9</v>
      </c>
      <c r="J13" s="11" t="s">
        <v>58</v>
      </c>
      <c r="K13" s="11">
        <v>19</v>
      </c>
      <c r="L13" s="12">
        <v>28700</v>
      </c>
      <c r="M13" s="11">
        <v>3</v>
      </c>
      <c r="N13" s="7">
        <f>H13+L13</f>
        <v>41600</v>
      </c>
      <c r="O13" s="8">
        <f>I13+M13</f>
        <v>12</v>
      </c>
    </row>
    <row r="14" spans="1:15" ht="21" x14ac:dyDescent="0.5">
      <c r="A14" s="17">
        <v>21</v>
      </c>
      <c r="B14" s="11" t="s">
        <v>48</v>
      </c>
      <c r="C14" s="11"/>
      <c r="D14" s="11" t="s">
        <v>49</v>
      </c>
      <c r="E14" s="11" t="s">
        <v>58</v>
      </c>
      <c r="F14" s="11" t="s">
        <v>59</v>
      </c>
      <c r="G14" s="11">
        <v>18</v>
      </c>
      <c r="H14" s="12">
        <v>14200</v>
      </c>
      <c r="I14" s="11">
        <v>8</v>
      </c>
      <c r="J14" s="11" t="s">
        <v>57</v>
      </c>
      <c r="K14" s="11">
        <v>3</v>
      </c>
      <c r="L14" s="12">
        <v>35100</v>
      </c>
      <c r="M14" s="11">
        <v>5</v>
      </c>
      <c r="N14" s="7">
        <f>H14+L14</f>
        <v>49300</v>
      </c>
      <c r="O14" s="8">
        <f>I14+M14</f>
        <v>13</v>
      </c>
    </row>
    <row r="15" spans="1:15" ht="21" x14ac:dyDescent="0.5">
      <c r="A15" s="17">
        <v>15</v>
      </c>
      <c r="B15" s="14" t="s">
        <v>46</v>
      </c>
      <c r="C15" s="14"/>
      <c r="D15" s="14" t="s">
        <v>47</v>
      </c>
      <c r="E15" s="11" t="s">
        <v>58</v>
      </c>
      <c r="F15" s="11"/>
      <c r="G15" s="11">
        <v>21</v>
      </c>
      <c r="H15" s="12">
        <v>18200</v>
      </c>
      <c r="I15" s="11">
        <v>7</v>
      </c>
      <c r="J15" s="11" t="s">
        <v>57</v>
      </c>
      <c r="K15" s="11">
        <v>13</v>
      </c>
      <c r="L15" s="12">
        <v>29400</v>
      </c>
      <c r="M15" s="11">
        <v>6</v>
      </c>
      <c r="N15" s="7">
        <f>H15+L15</f>
        <v>47600</v>
      </c>
      <c r="O15" s="8">
        <f>I15+M15</f>
        <v>13</v>
      </c>
    </row>
    <row r="16" spans="1:15" ht="21" x14ac:dyDescent="0.5">
      <c r="A16" s="16">
        <v>9</v>
      </c>
      <c r="B16" s="13" t="s">
        <v>45</v>
      </c>
      <c r="C16" s="13" t="s">
        <v>51</v>
      </c>
      <c r="D16" s="13" t="s">
        <v>54</v>
      </c>
      <c r="E16" s="11" t="s">
        <v>57</v>
      </c>
      <c r="F16" s="11" t="s">
        <v>59</v>
      </c>
      <c r="G16" s="11">
        <v>13</v>
      </c>
      <c r="H16" s="12">
        <v>14300</v>
      </c>
      <c r="I16" s="11">
        <v>8</v>
      </c>
      <c r="J16" s="11" t="s">
        <v>58</v>
      </c>
      <c r="K16" s="11">
        <v>23</v>
      </c>
      <c r="L16" s="12">
        <v>20500</v>
      </c>
      <c r="M16" s="11">
        <v>7</v>
      </c>
      <c r="N16" s="7">
        <f>H16+L16</f>
        <v>34800</v>
      </c>
      <c r="O16" s="8">
        <f>I16+M16</f>
        <v>15</v>
      </c>
    </row>
    <row r="17" spans="1:15" ht="21" x14ac:dyDescent="0.5">
      <c r="A17" s="17">
        <v>4</v>
      </c>
      <c r="B17" s="11" t="s">
        <v>18</v>
      </c>
      <c r="C17" s="11"/>
      <c r="D17" s="11" t="s">
        <v>19</v>
      </c>
      <c r="E17" s="11" t="s">
        <v>58</v>
      </c>
      <c r="F17" s="11" t="s">
        <v>59</v>
      </c>
      <c r="G17" s="11">
        <v>31</v>
      </c>
      <c r="H17" s="12">
        <v>24100</v>
      </c>
      <c r="I17" s="11">
        <v>5</v>
      </c>
      <c r="J17" s="11" t="s">
        <v>57</v>
      </c>
      <c r="K17" s="11">
        <v>5</v>
      </c>
      <c r="L17" s="12">
        <v>10300</v>
      </c>
      <c r="M17" s="11">
        <v>10</v>
      </c>
      <c r="N17" s="7">
        <f>H17+L17</f>
        <v>34400</v>
      </c>
      <c r="O17" s="8">
        <f>I17+M17</f>
        <v>15</v>
      </c>
    </row>
    <row r="18" spans="1:15" ht="21" x14ac:dyDescent="0.5">
      <c r="A18" s="17">
        <v>3</v>
      </c>
      <c r="B18" s="11" t="s">
        <v>27</v>
      </c>
      <c r="C18" s="11"/>
      <c r="D18" s="11" t="s">
        <v>28</v>
      </c>
      <c r="E18" s="11" t="s">
        <v>58</v>
      </c>
      <c r="F18" s="11"/>
      <c r="G18" s="11">
        <v>25</v>
      </c>
      <c r="H18" s="12">
        <v>18300</v>
      </c>
      <c r="I18" s="11">
        <v>6</v>
      </c>
      <c r="J18" s="11" t="s">
        <v>58</v>
      </c>
      <c r="K18" s="11">
        <v>30</v>
      </c>
      <c r="L18" s="12">
        <v>13800</v>
      </c>
      <c r="M18" s="11">
        <v>10</v>
      </c>
      <c r="N18" s="7">
        <f>H18+L18</f>
        <v>32100</v>
      </c>
      <c r="O18" s="8">
        <f>I18+M18</f>
        <v>16</v>
      </c>
    </row>
    <row r="19" spans="1:15" ht="21" x14ac:dyDescent="0.5">
      <c r="A19" s="16">
        <v>13</v>
      </c>
      <c r="B19" s="11" t="s">
        <v>16</v>
      </c>
      <c r="C19" s="11"/>
      <c r="D19" s="11" t="s">
        <v>17</v>
      </c>
      <c r="E19" s="11" t="s">
        <v>58</v>
      </c>
      <c r="F19" s="11"/>
      <c r="G19" s="11">
        <v>20</v>
      </c>
      <c r="H19" s="12">
        <v>12800</v>
      </c>
      <c r="I19" s="11">
        <v>9</v>
      </c>
      <c r="J19" s="11" t="s">
        <v>58</v>
      </c>
      <c r="K19" s="11">
        <v>20</v>
      </c>
      <c r="L19" s="12">
        <v>14600</v>
      </c>
      <c r="M19" s="11">
        <v>8</v>
      </c>
      <c r="N19" s="7">
        <f>H19+L19</f>
        <v>27400</v>
      </c>
      <c r="O19" s="8">
        <f>I19+M19</f>
        <v>17</v>
      </c>
    </row>
    <row r="20" spans="1:15" ht="21" x14ac:dyDescent="0.5">
      <c r="A20" s="17">
        <v>6</v>
      </c>
      <c r="B20" s="11" t="s">
        <v>40</v>
      </c>
      <c r="C20" s="11"/>
      <c r="D20" s="11" t="s">
        <v>41</v>
      </c>
      <c r="E20" s="11" t="s">
        <v>58</v>
      </c>
      <c r="F20" s="11"/>
      <c r="G20" s="11">
        <v>23</v>
      </c>
      <c r="H20" s="12">
        <v>10400</v>
      </c>
      <c r="I20" s="11">
        <v>10</v>
      </c>
      <c r="J20" s="11" t="s">
        <v>57</v>
      </c>
      <c r="K20" s="11">
        <v>9</v>
      </c>
      <c r="L20" s="12">
        <v>19100</v>
      </c>
      <c r="M20" s="11">
        <v>8</v>
      </c>
      <c r="N20" s="7">
        <f>H20+L20</f>
        <v>29500</v>
      </c>
      <c r="O20" s="8">
        <f>I20+M20</f>
        <v>18</v>
      </c>
    </row>
    <row r="21" spans="1:15" ht="21" x14ac:dyDescent="0.5">
      <c r="A21" s="17">
        <v>22</v>
      </c>
      <c r="B21" s="10" t="s">
        <v>55</v>
      </c>
      <c r="C21" s="10" t="s">
        <v>14</v>
      </c>
      <c r="D21" s="10" t="s">
        <v>56</v>
      </c>
      <c r="E21" s="11" t="s">
        <v>57</v>
      </c>
      <c r="F21" s="11" t="s">
        <v>59</v>
      </c>
      <c r="G21" s="11">
        <v>15</v>
      </c>
      <c r="H21" s="12">
        <v>6900</v>
      </c>
      <c r="I21" s="11">
        <v>10</v>
      </c>
      <c r="J21" s="11" t="s">
        <v>58</v>
      </c>
      <c r="K21" s="11">
        <v>21</v>
      </c>
      <c r="L21" s="12">
        <v>13900</v>
      </c>
      <c r="M21" s="11">
        <v>9</v>
      </c>
      <c r="N21" s="7">
        <f>H21+L21</f>
        <v>20800</v>
      </c>
      <c r="O21" s="8">
        <f>I21+M21</f>
        <v>19</v>
      </c>
    </row>
    <row r="22" spans="1:15" ht="21" x14ac:dyDescent="0.5">
      <c r="A22" s="16">
        <v>12</v>
      </c>
      <c r="B22" s="11" t="s">
        <v>20</v>
      </c>
      <c r="C22" s="11"/>
      <c r="D22" s="11" t="s">
        <v>21</v>
      </c>
      <c r="E22" s="11" t="s">
        <v>58</v>
      </c>
      <c r="F22" s="11"/>
      <c r="G22" s="11">
        <v>19</v>
      </c>
      <c r="H22" s="12">
        <v>5700</v>
      </c>
      <c r="I22" s="11">
        <v>11</v>
      </c>
      <c r="J22" s="11" t="s">
        <v>58</v>
      </c>
      <c r="K22" s="11">
        <v>18</v>
      </c>
      <c r="L22" s="12">
        <v>8300</v>
      </c>
      <c r="M22" s="11">
        <v>11</v>
      </c>
      <c r="N22" s="7">
        <f>H22+L22</f>
        <v>14000</v>
      </c>
      <c r="O22" s="8">
        <f>I22+M22</f>
        <v>22</v>
      </c>
    </row>
    <row r="23" spans="1:15" s="28" customFormat="1" ht="21" x14ac:dyDescent="0.5">
      <c r="A23" s="26">
        <v>18</v>
      </c>
      <c r="B23" s="22" t="s">
        <v>38</v>
      </c>
      <c r="C23" s="22"/>
      <c r="D23" s="22" t="s">
        <v>39</v>
      </c>
      <c r="E23" s="27" t="s">
        <v>60</v>
      </c>
      <c r="F23" s="27"/>
      <c r="G23" s="27"/>
      <c r="H23" s="24"/>
      <c r="I23" s="27" t="s">
        <v>60</v>
      </c>
      <c r="J23" s="27"/>
      <c r="K23" s="27"/>
      <c r="L23" s="24"/>
      <c r="M23" s="27"/>
      <c r="N23" s="24">
        <f>H23+L23</f>
        <v>0</v>
      </c>
      <c r="O23" s="25"/>
    </row>
    <row r="24" spans="1:15" s="30" customFormat="1" ht="28" customHeight="1" x14ac:dyDescent="0.5">
      <c r="A24" s="29"/>
      <c r="H24" s="31">
        <f>SUM(H2:H23)</f>
        <v>452800</v>
      </c>
      <c r="L24" s="31">
        <f>SUM(L2:L23)</f>
        <v>534400</v>
      </c>
      <c r="N24" s="31">
        <f>SUM(N2:N23)</f>
        <v>987200</v>
      </c>
    </row>
    <row r="25" spans="1:15" x14ac:dyDescent="0.35">
      <c r="M25" t="s">
        <v>62</v>
      </c>
    </row>
  </sheetData>
  <sortState xmlns:xlrd2="http://schemas.microsoft.com/office/spreadsheetml/2017/richdata2" ref="A2:O22">
    <sortCondition ref="O2:O22"/>
    <sortCondition descending="1" ref="N2:N22"/>
  </sortState>
  <pageMargins left="0.7" right="0.7" top="0.75" bottom="0.75" header="0.3" footer="0.3"/>
  <pageSetup paperSize="8" scale="12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EAC9A-7061-4D01-B67D-E85EE15D2A84}">
  <dimension ref="A1:O23"/>
  <sheetViews>
    <sheetView workbookViewId="0">
      <selection activeCell="M22" sqref="M22"/>
    </sheetView>
  </sheetViews>
  <sheetFormatPr defaultRowHeight="14.5" x14ac:dyDescent="0.35"/>
  <cols>
    <col min="4" max="4" width="15" customWidth="1"/>
    <col min="8" max="8" width="17.36328125" customWidth="1"/>
    <col min="12" max="12" width="11.7265625" customWidth="1"/>
    <col min="13" max="13" width="13.6328125" customWidth="1"/>
    <col min="14" max="14" width="13.26953125" customWidth="1"/>
  </cols>
  <sheetData>
    <row r="1" spans="1:15" ht="21.5" thickBot="1" x14ac:dyDescent="0.55000000000000004">
      <c r="A1" s="15" t="e" cm="1" vm="1">
        <f t="array" aca="1" ref="A1" ca="1">+O1:NA1</f>
        <v>#VALUE!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61</v>
      </c>
      <c r="G1" s="2" t="s">
        <v>4</v>
      </c>
      <c r="H1" s="3" t="s">
        <v>5</v>
      </c>
      <c r="I1" s="2" t="s">
        <v>6</v>
      </c>
      <c r="J1" s="2" t="s">
        <v>3</v>
      </c>
      <c r="K1" s="2" t="s">
        <v>4</v>
      </c>
      <c r="L1" s="3" t="s">
        <v>7</v>
      </c>
      <c r="M1" s="2" t="s">
        <v>8</v>
      </c>
      <c r="N1" s="3" t="s">
        <v>9</v>
      </c>
      <c r="O1" s="4" t="s">
        <v>10</v>
      </c>
    </row>
    <row r="2" spans="1:15" ht="21" x14ac:dyDescent="0.5">
      <c r="A2" s="26">
        <v>16</v>
      </c>
      <c r="B2" s="22" t="s">
        <v>35</v>
      </c>
      <c r="C2" s="22"/>
      <c r="D2" s="22" t="s">
        <v>36</v>
      </c>
      <c r="E2" s="27" t="s">
        <v>57</v>
      </c>
      <c r="F2" s="27" t="s">
        <v>59</v>
      </c>
      <c r="G2" s="27">
        <v>2</v>
      </c>
      <c r="H2" s="24">
        <v>47300</v>
      </c>
      <c r="I2" s="27">
        <v>1</v>
      </c>
      <c r="J2" s="27" t="s">
        <v>57</v>
      </c>
      <c r="K2" s="27">
        <v>4</v>
      </c>
      <c r="L2" s="24">
        <v>50200</v>
      </c>
      <c r="M2" s="27">
        <v>1</v>
      </c>
      <c r="N2" s="24">
        <f>H2+L2</f>
        <v>97500</v>
      </c>
      <c r="O2" s="25">
        <f>I2+M2</f>
        <v>2</v>
      </c>
    </row>
    <row r="3" spans="1:15" ht="21" x14ac:dyDescent="0.5">
      <c r="A3" s="21">
        <v>8</v>
      </c>
      <c r="B3" s="22" t="s">
        <v>44</v>
      </c>
      <c r="C3" s="22" t="s">
        <v>14</v>
      </c>
      <c r="D3" s="22" t="s">
        <v>53</v>
      </c>
      <c r="E3" s="22" t="s">
        <v>58</v>
      </c>
      <c r="F3" s="22" t="s">
        <v>59</v>
      </c>
      <c r="G3" s="22">
        <v>30</v>
      </c>
      <c r="H3" s="23">
        <v>24300</v>
      </c>
      <c r="I3" s="22">
        <v>4</v>
      </c>
      <c r="J3" s="22" t="s">
        <v>57</v>
      </c>
      <c r="K3" s="22">
        <v>6</v>
      </c>
      <c r="L3" s="23">
        <v>43000</v>
      </c>
      <c r="M3" s="22">
        <v>2</v>
      </c>
      <c r="N3" s="24">
        <f>H3+L3</f>
        <v>67300</v>
      </c>
      <c r="O3" s="25">
        <f>I3+M3</f>
        <v>6</v>
      </c>
    </row>
    <row r="4" spans="1:15" ht="21" x14ac:dyDescent="0.5">
      <c r="A4" s="21">
        <v>20</v>
      </c>
      <c r="B4" s="22" t="s">
        <v>42</v>
      </c>
      <c r="C4" s="22"/>
      <c r="D4" s="22" t="s">
        <v>43</v>
      </c>
      <c r="E4" s="22" t="s">
        <v>57</v>
      </c>
      <c r="F4" s="22"/>
      <c r="G4" s="22">
        <v>6</v>
      </c>
      <c r="H4" s="23">
        <v>33000</v>
      </c>
      <c r="I4" s="22">
        <v>3</v>
      </c>
      <c r="J4" s="22" t="s">
        <v>57</v>
      </c>
      <c r="K4" s="22">
        <v>7</v>
      </c>
      <c r="L4" s="23">
        <v>38000</v>
      </c>
      <c r="M4" s="22">
        <v>3</v>
      </c>
      <c r="N4" s="24">
        <f>H4+L4</f>
        <v>71000</v>
      </c>
      <c r="O4" s="25">
        <f>I4+M4</f>
        <v>6</v>
      </c>
    </row>
    <row r="5" spans="1:15" ht="21.5" customHeight="1" x14ac:dyDescent="0.5">
      <c r="A5" s="16">
        <v>14</v>
      </c>
      <c r="B5" s="11" t="s">
        <v>34</v>
      </c>
      <c r="C5" s="11" t="s">
        <v>50</v>
      </c>
      <c r="D5" s="11" t="s">
        <v>52</v>
      </c>
      <c r="E5" s="11" t="s">
        <v>57</v>
      </c>
      <c r="F5" s="11"/>
      <c r="G5" s="11">
        <v>3</v>
      </c>
      <c r="H5" s="12">
        <v>16800</v>
      </c>
      <c r="I5" s="11">
        <v>6</v>
      </c>
      <c r="J5" s="11" t="s">
        <v>57</v>
      </c>
      <c r="K5" s="11">
        <v>2</v>
      </c>
      <c r="L5" s="12">
        <v>35400</v>
      </c>
      <c r="M5" s="11">
        <v>4</v>
      </c>
      <c r="N5" s="7">
        <f>H5+L5</f>
        <v>52200</v>
      </c>
      <c r="O5" s="8">
        <f>I5+M5</f>
        <v>10</v>
      </c>
    </row>
    <row r="6" spans="1:15" ht="21" x14ac:dyDescent="0.5">
      <c r="A6" s="17">
        <v>21</v>
      </c>
      <c r="B6" s="11" t="s">
        <v>48</v>
      </c>
      <c r="C6" s="11"/>
      <c r="D6" s="11" t="s">
        <v>49</v>
      </c>
      <c r="E6" s="11" t="s">
        <v>58</v>
      </c>
      <c r="F6" s="11" t="s">
        <v>59</v>
      </c>
      <c r="G6" s="11">
        <v>18</v>
      </c>
      <c r="H6" s="12">
        <v>14200</v>
      </c>
      <c r="I6" s="11">
        <v>8</v>
      </c>
      <c r="J6" s="11" t="s">
        <v>57</v>
      </c>
      <c r="K6" s="11">
        <v>3</v>
      </c>
      <c r="L6" s="12">
        <v>35100</v>
      </c>
      <c r="M6" s="11">
        <v>5</v>
      </c>
      <c r="N6" s="7">
        <f>H6+L6</f>
        <v>49300</v>
      </c>
      <c r="O6" s="8">
        <f>I6+M6</f>
        <v>13</v>
      </c>
    </row>
    <row r="7" spans="1:15" ht="21" x14ac:dyDescent="0.5">
      <c r="A7" s="17">
        <v>15</v>
      </c>
      <c r="B7" s="14" t="s">
        <v>46</v>
      </c>
      <c r="C7" s="14"/>
      <c r="D7" s="14" t="s">
        <v>47</v>
      </c>
      <c r="E7" s="11" t="s">
        <v>58</v>
      </c>
      <c r="F7" s="11"/>
      <c r="G7" s="11">
        <v>21</v>
      </c>
      <c r="H7" s="12">
        <v>18200</v>
      </c>
      <c r="I7" s="11">
        <v>7</v>
      </c>
      <c r="J7" s="11" t="s">
        <v>57</v>
      </c>
      <c r="K7" s="11">
        <v>13</v>
      </c>
      <c r="L7" s="12">
        <v>29400</v>
      </c>
      <c r="M7" s="11">
        <v>6</v>
      </c>
      <c r="N7" s="7">
        <f>H7+L7</f>
        <v>47600</v>
      </c>
      <c r="O7" s="8">
        <f>I7+M7</f>
        <v>13</v>
      </c>
    </row>
    <row r="8" spans="1:15" ht="21" x14ac:dyDescent="0.5">
      <c r="A8" s="16">
        <v>11</v>
      </c>
      <c r="B8" s="11" t="s">
        <v>37</v>
      </c>
      <c r="C8" s="11"/>
      <c r="D8" s="11" t="s">
        <v>33</v>
      </c>
      <c r="E8" s="11" t="s">
        <v>58</v>
      </c>
      <c r="F8" s="11"/>
      <c r="G8" s="11">
        <v>24</v>
      </c>
      <c r="H8" s="12">
        <v>28300</v>
      </c>
      <c r="I8" s="11">
        <v>3</v>
      </c>
      <c r="J8" s="11" t="s">
        <v>57</v>
      </c>
      <c r="K8" s="11">
        <v>11</v>
      </c>
      <c r="L8" s="12">
        <v>21200</v>
      </c>
      <c r="M8" s="11">
        <v>7</v>
      </c>
      <c r="N8" s="7">
        <f>H8+L8</f>
        <v>49500</v>
      </c>
      <c r="O8" s="8">
        <f>I8+M8</f>
        <v>10</v>
      </c>
    </row>
    <row r="9" spans="1:15" ht="21" x14ac:dyDescent="0.5">
      <c r="A9" s="17">
        <v>6</v>
      </c>
      <c r="B9" s="11" t="s">
        <v>40</v>
      </c>
      <c r="C9" s="11"/>
      <c r="D9" s="11" t="s">
        <v>41</v>
      </c>
      <c r="E9" s="11" t="s">
        <v>58</v>
      </c>
      <c r="F9" s="11"/>
      <c r="G9" s="11">
        <v>23</v>
      </c>
      <c r="H9" s="12">
        <v>10400</v>
      </c>
      <c r="I9" s="6">
        <v>10</v>
      </c>
      <c r="J9" s="11" t="s">
        <v>57</v>
      </c>
      <c r="K9" s="11">
        <v>9</v>
      </c>
      <c r="L9" s="12">
        <v>19100</v>
      </c>
      <c r="M9" s="11">
        <v>8</v>
      </c>
      <c r="N9" s="7">
        <f>H9+L9</f>
        <v>29500</v>
      </c>
      <c r="O9" s="8">
        <f>I9+M9</f>
        <v>18</v>
      </c>
    </row>
    <row r="10" spans="1:15" ht="21" x14ac:dyDescent="0.5">
      <c r="A10" s="17">
        <v>2</v>
      </c>
      <c r="B10" s="11" t="s">
        <v>24</v>
      </c>
      <c r="C10" s="11"/>
      <c r="D10" s="11" t="s">
        <v>25</v>
      </c>
      <c r="E10" s="11" t="s">
        <v>57</v>
      </c>
      <c r="F10" s="11"/>
      <c r="G10" s="11">
        <v>5</v>
      </c>
      <c r="H10" s="12">
        <v>34600</v>
      </c>
      <c r="I10" s="11">
        <v>2</v>
      </c>
      <c r="J10" s="11" t="s">
        <v>57</v>
      </c>
      <c r="K10" s="11">
        <v>15</v>
      </c>
      <c r="L10" s="12">
        <v>18500</v>
      </c>
      <c r="M10" s="11">
        <v>9</v>
      </c>
      <c r="N10" s="7">
        <f>H10+L10</f>
        <v>53100</v>
      </c>
      <c r="O10" s="8">
        <f>I10+M10</f>
        <v>11</v>
      </c>
    </row>
    <row r="11" spans="1:15" ht="21" x14ac:dyDescent="0.5">
      <c r="A11" s="16">
        <v>4</v>
      </c>
      <c r="B11" s="11" t="s">
        <v>18</v>
      </c>
      <c r="C11" s="11"/>
      <c r="D11" s="11" t="s">
        <v>19</v>
      </c>
      <c r="E11" s="11" t="s">
        <v>58</v>
      </c>
      <c r="F11" s="11" t="s">
        <v>59</v>
      </c>
      <c r="G11" s="11">
        <v>31</v>
      </c>
      <c r="H11" s="12">
        <v>24100</v>
      </c>
      <c r="I11" s="11">
        <v>5</v>
      </c>
      <c r="J11" s="11" t="s">
        <v>57</v>
      </c>
      <c r="K11" s="11">
        <v>5</v>
      </c>
      <c r="L11" s="12">
        <v>10300</v>
      </c>
      <c r="M11" s="11">
        <v>10</v>
      </c>
      <c r="N11" s="7">
        <f>H11+L11</f>
        <v>34400</v>
      </c>
      <c r="O11" s="8">
        <f>I11+M11</f>
        <v>15</v>
      </c>
    </row>
    <row r="12" spans="1:15" ht="21" x14ac:dyDescent="0.5">
      <c r="A12" s="21">
        <v>19</v>
      </c>
      <c r="B12" s="22" t="s">
        <v>30</v>
      </c>
      <c r="C12" s="22"/>
      <c r="D12" s="22" t="s">
        <v>31</v>
      </c>
      <c r="E12" s="22" t="s">
        <v>58</v>
      </c>
      <c r="F12" s="22"/>
      <c r="G12" s="22">
        <v>22</v>
      </c>
      <c r="H12" s="23">
        <v>32000</v>
      </c>
      <c r="I12" s="22">
        <v>2</v>
      </c>
      <c r="J12" s="22" t="s">
        <v>58</v>
      </c>
      <c r="K12" s="22">
        <v>31</v>
      </c>
      <c r="L12" s="23">
        <v>32100</v>
      </c>
      <c r="M12" s="22">
        <v>1</v>
      </c>
      <c r="N12" s="24">
        <f>H12+L12</f>
        <v>64100</v>
      </c>
      <c r="O12" s="25">
        <f>I12+M12</f>
        <v>3</v>
      </c>
    </row>
    <row r="13" spans="1:15" ht="21" x14ac:dyDescent="0.5">
      <c r="A13" s="21">
        <v>17</v>
      </c>
      <c r="B13" s="22" t="s">
        <v>26</v>
      </c>
      <c r="C13" s="22"/>
      <c r="D13" s="22" t="s">
        <v>15</v>
      </c>
      <c r="E13" s="22" t="s">
        <v>57</v>
      </c>
      <c r="F13" s="22" t="s">
        <v>59</v>
      </c>
      <c r="G13" s="22">
        <v>7</v>
      </c>
      <c r="H13" s="23">
        <v>19300</v>
      </c>
      <c r="I13" s="22">
        <v>5</v>
      </c>
      <c r="J13" s="22" t="s">
        <v>58</v>
      </c>
      <c r="K13" s="22">
        <v>22</v>
      </c>
      <c r="L13" s="23">
        <v>29400</v>
      </c>
      <c r="M13" s="22">
        <v>2</v>
      </c>
      <c r="N13" s="24">
        <f>H13+L13</f>
        <v>48700</v>
      </c>
      <c r="O13" s="25">
        <f>I13+M13</f>
        <v>7</v>
      </c>
    </row>
    <row r="14" spans="1:15" ht="21" x14ac:dyDescent="0.5">
      <c r="A14" s="26">
        <v>10</v>
      </c>
      <c r="B14" s="22" t="s">
        <v>32</v>
      </c>
      <c r="C14" s="22"/>
      <c r="D14" s="22" t="s">
        <v>33</v>
      </c>
      <c r="E14" s="22" t="s">
        <v>57</v>
      </c>
      <c r="F14" s="22" t="s">
        <v>59</v>
      </c>
      <c r="G14" s="22">
        <v>9</v>
      </c>
      <c r="H14" s="23">
        <v>12900</v>
      </c>
      <c r="I14" s="22">
        <v>9</v>
      </c>
      <c r="J14" s="22" t="s">
        <v>58</v>
      </c>
      <c r="K14" s="22">
        <v>19</v>
      </c>
      <c r="L14" s="23">
        <v>28700</v>
      </c>
      <c r="M14" s="22">
        <v>3</v>
      </c>
      <c r="N14" s="24">
        <f>H14+L14</f>
        <v>41600</v>
      </c>
      <c r="O14" s="25">
        <f>I14+M14</f>
        <v>12</v>
      </c>
    </row>
    <row r="15" spans="1:15" ht="21" x14ac:dyDescent="0.5">
      <c r="A15" s="17">
        <v>1</v>
      </c>
      <c r="B15" s="11" t="s">
        <v>11</v>
      </c>
      <c r="C15" s="11"/>
      <c r="D15" s="11" t="s">
        <v>12</v>
      </c>
      <c r="E15" s="11" t="s">
        <v>57</v>
      </c>
      <c r="F15" s="11" t="s">
        <v>59</v>
      </c>
      <c r="G15" s="11">
        <v>11</v>
      </c>
      <c r="H15" s="12">
        <v>15400</v>
      </c>
      <c r="I15" s="11">
        <v>7</v>
      </c>
      <c r="J15" s="11" t="s">
        <v>58</v>
      </c>
      <c r="K15" s="11">
        <v>25</v>
      </c>
      <c r="L15" s="12">
        <v>27600</v>
      </c>
      <c r="M15" s="11">
        <v>4</v>
      </c>
      <c r="N15" s="7">
        <f>H15+L15</f>
        <v>43000</v>
      </c>
      <c r="O15" s="8">
        <f>I15+M15</f>
        <v>11</v>
      </c>
    </row>
    <row r="16" spans="1:15" ht="21" x14ac:dyDescent="0.5">
      <c r="A16" s="17">
        <v>7</v>
      </c>
      <c r="B16" s="11" t="s">
        <v>22</v>
      </c>
      <c r="C16" s="11"/>
      <c r="D16" s="11" t="s">
        <v>23</v>
      </c>
      <c r="E16" s="11" t="s">
        <v>58</v>
      </c>
      <c r="F16" s="11" t="s">
        <v>59</v>
      </c>
      <c r="G16" s="11">
        <v>26</v>
      </c>
      <c r="H16" s="12">
        <v>41400</v>
      </c>
      <c r="I16" s="11">
        <v>1</v>
      </c>
      <c r="J16" s="11" t="s">
        <v>58</v>
      </c>
      <c r="K16" s="11">
        <v>24</v>
      </c>
      <c r="L16" s="12">
        <v>23600</v>
      </c>
      <c r="M16" s="11">
        <v>5</v>
      </c>
      <c r="N16" s="7">
        <f>H16+L16</f>
        <v>65000</v>
      </c>
      <c r="O16" s="8">
        <f>I16+M16</f>
        <v>6</v>
      </c>
    </row>
    <row r="17" spans="1:15" ht="21" x14ac:dyDescent="0.5">
      <c r="A17" s="16">
        <v>5</v>
      </c>
      <c r="B17" s="11" t="s">
        <v>13</v>
      </c>
      <c r="C17" s="11"/>
      <c r="D17" s="11" t="s">
        <v>29</v>
      </c>
      <c r="E17" s="11" t="s">
        <v>57</v>
      </c>
      <c r="F17" s="11"/>
      <c r="G17" s="11">
        <v>4</v>
      </c>
      <c r="H17" s="12">
        <v>22600</v>
      </c>
      <c r="I17" s="11">
        <v>4</v>
      </c>
      <c r="J17" s="11" t="s">
        <v>58</v>
      </c>
      <c r="K17" s="11">
        <v>26</v>
      </c>
      <c r="L17" s="12">
        <v>21700</v>
      </c>
      <c r="M17" s="11">
        <v>6</v>
      </c>
      <c r="N17" s="7">
        <f>H17+L17</f>
        <v>44300</v>
      </c>
      <c r="O17" s="8">
        <f>I17+M17</f>
        <v>10</v>
      </c>
    </row>
    <row r="18" spans="1:15" ht="42" x14ac:dyDescent="0.5">
      <c r="A18" s="17">
        <v>9</v>
      </c>
      <c r="B18" s="13" t="s">
        <v>45</v>
      </c>
      <c r="C18" s="13" t="s">
        <v>51</v>
      </c>
      <c r="D18" s="13" t="s">
        <v>54</v>
      </c>
      <c r="E18" s="11" t="s">
        <v>57</v>
      </c>
      <c r="F18" s="11" t="s">
        <v>59</v>
      </c>
      <c r="G18" s="11">
        <v>13</v>
      </c>
      <c r="H18" s="12">
        <v>14300</v>
      </c>
      <c r="I18" s="11">
        <v>8</v>
      </c>
      <c r="J18" s="11" t="s">
        <v>58</v>
      </c>
      <c r="K18" s="11">
        <v>23</v>
      </c>
      <c r="L18" s="12">
        <v>20500</v>
      </c>
      <c r="M18" s="11">
        <v>7</v>
      </c>
      <c r="N18" s="7">
        <f>H18+L18</f>
        <v>34800</v>
      </c>
      <c r="O18" s="8">
        <f>I18+M18</f>
        <v>15</v>
      </c>
    </row>
    <row r="19" spans="1:15" ht="21" x14ac:dyDescent="0.5">
      <c r="A19" s="17">
        <v>13</v>
      </c>
      <c r="B19" s="11" t="s">
        <v>16</v>
      </c>
      <c r="C19" s="11"/>
      <c r="D19" s="11" t="s">
        <v>17</v>
      </c>
      <c r="E19" s="11" t="s">
        <v>58</v>
      </c>
      <c r="F19" s="11"/>
      <c r="G19" s="11">
        <v>20</v>
      </c>
      <c r="H19" s="12">
        <v>12800</v>
      </c>
      <c r="I19" s="11">
        <v>9</v>
      </c>
      <c r="J19" s="11" t="s">
        <v>58</v>
      </c>
      <c r="K19" s="11">
        <v>20</v>
      </c>
      <c r="L19" s="12">
        <v>14600</v>
      </c>
      <c r="M19" s="11">
        <v>8</v>
      </c>
      <c r="N19" s="7">
        <f>H19+L19</f>
        <v>27400</v>
      </c>
      <c r="O19" s="8">
        <f>I19+M19</f>
        <v>17</v>
      </c>
    </row>
    <row r="20" spans="1:15" ht="21" x14ac:dyDescent="0.5">
      <c r="A20" s="16">
        <v>22</v>
      </c>
      <c r="B20" s="10" t="s">
        <v>55</v>
      </c>
      <c r="C20" s="10" t="s">
        <v>14</v>
      </c>
      <c r="D20" s="10" t="s">
        <v>56</v>
      </c>
      <c r="E20" s="11" t="s">
        <v>57</v>
      </c>
      <c r="F20" s="11" t="s">
        <v>59</v>
      </c>
      <c r="G20" s="11">
        <v>15</v>
      </c>
      <c r="H20" s="12">
        <v>6900</v>
      </c>
      <c r="I20" s="11">
        <v>10</v>
      </c>
      <c r="J20" s="11" t="s">
        <v>58</v>
      </c>
      <c r="K20" s="11">
        <v>21</v>
      </c>
      <c r="L20" s="12">
        <v>13900</v>
      </c>
      <c r="M20" s="11">
        <v>9</v>
      </c>
      <c r="N20" s="7">
        <f>H20+L20</f>
        <v>20800</v>
      </c>
      <c r="O20" s="8">
        <f>I20+M20</f>
        <v>19</v>
      </c>
    </row>
    <row r="21" spans="1:15" ht="21" x14ac:dyDescent="0.5">
      <c r="A21" s="17">
        <v>3</v>
      </c>
      <c r="B21" s="11" t="s">
        <v>27</v>
      </c>
      <c r="C21" s="11"/>
      <c r="D21" s="11" t="s">
        <v>28</v>
      </c>
      <c r="E21" s="11" t="s">
        <v>58</v>
      </c>
      <c r="F21" s="11"/>
      <c r="G21" s="11">
        <v>25</v>
      </c>
      <c r="H21" s="12">
        <v>18300</v>
      </c>
      <c r="I21" s="11">
        <v>6</v>
      </c>
      <c r="J21" s="11" t="s">
        <v>58</v>
      </c>
      <c r="K21" s="11">
        <v>30</v>
      </c>
      <c r="L21" s="12">
        <v>13800</v>
      </c>
      <c r="M21" s="11">
        <v>10</v>
      </c>
      <c r="N21" s="7">
        <f>H21+L21</f>
        <v>32100</v>
      </c>
      <c r="O21" s="8">
        <f>I21+M21</f>
        <v>16</v>
      </c>
    </row>
    <row r="22" spans="1:15" ht="21" x14ac:dyDescent="0.5">
      <c r="A22" s="17">
        <v>12</v>
      </c>
      <c r="B22" s="11" t="s">
        <v>20</v>
      </c>
      <c r="C22" s="11"/>
      <c r="D22" s="11" t="s">
        <v>21</v>
      </c>
      <c r="E22" s="11" t="s">
        <v>58</v>
      </c>
      <c r="F22" s="11"/>
      <c r="G22" s="11">
        <v>19</v>
      </c>
      <c r="H22" s="12">
        <v>5700</v>
      </c>
      <c r="I22" s="11">
        <v>11</v>
      </c>
      <c r="J22" s="11" t="s">
        <v>58</v>
      </c>
      <c r="K22" s="11">
        <v>18</v>
      </c>
      <c r="L22" s="12">
        <v>8300</v>
      </c>
      <c r="M22" s="11">
        <v>11</v>
      </c>
      <c r="N22" s="7">
        <f>H22+L22</f>
        <v>14000</v>
      </c>
      <c r="O22" s="8">
        <f>I22+M22</f>
        <v>22</v>
      </c>
    </row>
    <row r="23" spans="1:15" ht="21" x14ac:dyDescent="0.5">
      <c r="A23" s="16">
        <v>18</v>
      </c>
      <c r="B23" s="11" t="s">
        <v>38</v>
      </c>
      <c r="C23" s="11"/>
      <c r="D23" s="11" t="s">
        <v>39</v>
      </c>
      <c r="E23" s="11" t="s">
        <v>60</v>
      </c>
      <c r="F23" s="11"/>
      <c r="G23" s="11"/>
      <c r="H23" s="12"/>
      <c r="I23" s="11"/>
      <c r="J23" s="11"/>
      <c r="K23" s="11"/>
      <c r="L23" s="12"/>
      <c r="M23" s="11"/>
      <c r="N23" s="7">
        <f>H23+L23</f>
        <v>0</v>
      </c>
      <c r="O23" s="8">
        <f>I23+M23</f>
        <v>0</v>
      </c>
    </row>
  </sheetData>
  <sortState xmlns:xlrd2="http://schemas.microsoft.com/office/spreadsheetml/2017/richdata2" ref="A2:O23">
    <sortCondition ref="J2:J23"/>
    <sortCondition descending="1" ref="L2:L2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A1E71-587F-4CB1-8669-4F4EE7D75590}">
  <sheetPr>
    <pageSetUpPr fitToPage="1"/>
  </sheetPr>
  <dimension ref="A1:N23"/>
  <sheetViews>
    <sheetView tabSelected="1" workbookViewId="0">
      <selection activeCell="N14" sqref="A12:N14"/>
    </sheetView>
  </sheetViews>
  <sheetFormatPr defaultRowHeight="14.5" x14ac:dyDescent="0.35"/>
  <cols>
    <col min="2" max="2" width="10.6328125" customWidth="1"/>
    <col min="3" max="3" width="5.54296875" customWidth="1"/>
    <col min="4" max="4" width="14.81640625" customWidth="1"/>
    <col min="5" max="6" width="8.7265625" style="18"/>
    <col min="7" max="7" width="14.26953125" customWidth="1"/>
    <col min="8" max="8" width="10.453125" style="18" customWidth="1"/>
    <col min="11" max="11" width="13.6328125" customWidth="1"/>
    <col min="12" max="12" width="11.7265625" customWidth="1"/>
    <col min="13" max="13" width="13.453125" customWidth="1"/>
  </cols>
  <sheetData>
    <row r="1" spans="1:14" ht="21.5" thickBot="1" x14ac:dyDescent="0.55000000000000004">
      <c r="A1" s="1"/>
      <c r="B1" s="2" t="s">
        <v>0</v>
      </c>
      <c r="C1" s="2" t="s">
        <v>1</v>
      </c>
      <c r="D1" s="2" t="s">
        <v>2</v>
      </c>
      <c r="E1" s="19" t="s">
        <v>3</v>
      </c>
      <c r="F1" s="19" t="s">
        <v>4</v>
      </c>
      <c r="G1" s="3" t="s">
        <v>5</v>
      </c>
      <c r="H1" s="19" t="s">
        <v>6</v>
      </c>
      <c r="I1" s="2" t="s">
        <v>3</v>
      </c>
      <c r="J1" s="2" t="s">
        <v>4</v>
      </c>
      <c r="K1" s="3" t="s">
        <v>7</v>
      </c>
      <c r="L1" s="2" t="s">
        <v>8</v>
      </c>
      <c r="M1" s="3" t="s">
        <v>9</v>
      </c>
      <c r="N1" s="4" t="s">
        <v>10</v>
      </c>
    </row>
    <row r="2" spans="1:14" ht="21" x14ac:dyDescent="0.5">
      <c r="A2" s="32">
        <v>16</v>
      </c>
      <c r="B2" s="22" t="s">
        <v>35</v>
      </c>
      <c r="C2" s="22"/>
      <c r="D2" s="22" t="s">
        <v>36</v>
      </c>
      <c r="E2" s="33" t="s">
        <v>57</v>
      </c>
      <c r="F2" s="33">
        <v>2</v>
      </c>
      <c r="G2" s="24">
        <v>47300</v>
      </c>
      <c r="H2" s="33">
        <v>1</v>
      </c>
      <c r="I2" s="27"/>
      <c r="J2" s="27"/>
      <c r="K2" s="24"/>
      <c r="L2" s="27"/>
      <c r="M2" s="24">
        <f t="shared" ref="M2:M23" si="0">G2+K2</f>
        <v>47300</v>
      </c>
      <c r="N2" s="25">
        <f t="shared" ref="N2:N23" si="1">H2+L2</f>
        <v>1</v>
      </c>
    </row>
    <row r="3" spans="1:14" ht="21" x14ac:dyDescent="0.5">
      <c r="A3" s="34">
        <v>2</v>
      </c>
      <c r="B3" s="22" t="s">
        <v>24</v>
      </c>
      <c r="C3" s="22"/>
      <c r="D3" s="22" t="s">
        <v>25</v>
      </c>
      <c r="E3" s="35" t="s">
        <v>57</v>
      </c>
      <c r="F3" s="35">
        <v>5</v>
      </c>
      <c r="G3" s="23">
        <v>34600</v>
      </c>
      <c r="H3" s="35">
        <v>2</v>
      </c>
      <c r="I3" s="22"/>
      <c r="J3" s="22"/>
      <c r="K3" s="23"/>
      <c r="L3" s="22"/>
      <c r="M3" s="24">
        <f t="shared" si="0"/>
        <v>34600</v>
      </c>
      <c r="N3" s="25">
        <f t="shared" si="1"/>
        <v>2</v>
      </c>
    </row>
    <row r="4" spans="1:14" ht="21" x14ac:dyDescent="0.5">
      <c r="A4" s="34">
        <v>20</v>
      </c>
      <c r="B4" s="22" t="s">
        <v>42</v>
      </c>
      <c r="C4" s="22"/>
      <c r="D4" s="22" t="s">
        <v>43</v>
      </c>
      <c r="E4" s="35" t="s">
        <v>57</v>
      </c>
      <c r="F4" s="35">
        <v>6</v>
      </c>
      <c r="G4" s="23">
        <v>33000</v>
      </c>
      <c r="H4" s="35">
        <v>3</v>
      </c>
      <c r="I4" s="22"/>
      <c r="J4" s="22"/>
      <c r="K4" s="23"/>
      <c r="L4" s="22"/>
      <c r="M4" s="24">
        <f t="shared" si="0"/>
        <v>33000</v>
      </c>
      <c r="N4" s="25">
        <f t="shared" si="1"/>
        <v>3</v>
      </c>
    </row>
    <row r="5" spans="1:14" ht="21" x14ac:dyDescent="0.5">
      <c r="A5" s="5">
        <v>5</v>
      </c>
      <c r="B5" s="11" t="s">
        <v>13</v>
      </c>
      <c r="C5" s="11"/>
      <c r="D5" s="11" t="s">
        <v>29</v>
      </c>
      <c r="E5" s="20" t="s">
        <v>57</v>
      </c>
      <c r="F5" s="20">
        <v>4</v>
      </c>
      <c r="G5" s="12">
        <v>22600</v>
      </c>
      <c r="H5" s="20">
        <v>4</v>
      </c>
      <c r="I5" s="11"/>
      <c r="J5" s="11"/>
      <c r="K5" s="12"/>
      <c r="L5" s="11"/>
      <c r="M5" s="7">
        <f t="shared" si="0"/>
        <v>22600</v>
      </c>
      <c r="N5" s="8">
        <f t="shared" si="1"/>
        <v>4</v>
      </c>
    </row>
    <row r="6" spans="1:14" ht="21" x14ac:dyDescent="0.5">
      <c r="A6" s="9">
        <v>17</v>
      </c>
      <c r="B6" s="11" t="s">
        <v>26</v>
      </c>
      <c r="C6" s="11"/>
      <c r="D6" s="11" t="s">
        <v>15</v>
      </c>
      <c r="E6" s="20" t="s">
        <v>57</v>
      </c>
      <c r="F6" s="20">
        <v>7</v>
      </c>
      <c r="G6" s="12">
        <v>19300</v>
      </c>
      <c r="H6" s="20">
        <v>5</v>
      </c>
      <c r="I6" s="11"/>
      <c r="J6" s="11"/>
      <c r="K6" s="12"/>
      <c r="L6" s="11"/>
      <c r="M6" s="7">
        <f t="shared" si="0"/>
        <v>19300</v>
      </c>
      <c r="N6" s="8">
        <f t="shared" si="1"/>
        <v>5</v>
      </c>
    </row>
    <row r="7" spans="1:14" ht="21" x14ac:dyDescent="0.5">
      <c r="A7" s="9">
        <v>14</v>
      </c>
      <c r="B7" s="11" t="s">
        <v>34</v>
      </c>
      <c r="C7" s="11" t="s">
        <v>50</v>
      </c>
      <c r="D7" s="11" t="s">
        <v>52</v>
      </c>
      <c r="E7" s="20" t="s">
        <v>57</v>
      </c>
      <c r="F7" s="20">
        <v>3</v>
      </c>
      <c r="G7" s="12">
        <v>16800</v>
      </c>
      <c r="H7" s="20">
        <v>6</v>
      </c>
      <c r="I7" s="11"/>
      <c r="J7" s="11"/>
      <c r="K7" s="12"/>
      <c r="L7" s="11"/>
      <c r="M7" s="7">
        <f t="shared" si="0"/>
        <v>16800</v>
      </c>
      <c r="N7" s="8">
        <f t="shared" si="1"/>
        <v>6</v>
      </c>
    </row>
    <row r="8" spans="1:14" ht="21" x14ac:dyDescent="0.5">
      <c r="A8" s="5">
        <v>1</v>
      </c>
      <c r="B8" s="11" t="s">
        <v>11</v>
      </c>
      <c r="C8" s="11"/>
      <c r="D8" s="11" t="s">
        <v>12</v>
      </c>
      <c r="E8" s="20" t="s">
        <v>57</v>
      </c>
      <c r="F8" s="20">
        <v>11</v>
      </c>
      <c r="G8" s="12">
        <v>15400</v>
      </c>
      <c r="H8" s="20">
        <v>7</v>
      </c>
      <c r="I8" s="11"/>
      <c r="J8" s="11"/>
      <c r="K8" s="12"/>
      <c r="L8" s="11"/>
      <c r="M8" s="7">
        <f t="shared" si="0"/>
        <v>15400</v>
      </c>
      <c r="N8" s="8">
        <f t="shared" si="1"/>
        <v>7</v>
      </c>
    </row>
    <row r="9" spans="1:14" ht="23" customHeight="1" x14ac:dyDescent="0.5">
      <c r="A9" s="9">
        <v>9</v>
      </c>
      <c r="B9" s="13" t="s">
        <v>45</v>
      </c>
      <c r="C9" s="13" t="s">
        <v>51</v>
      </c>
      <c r="D9" s="13" t="s">
        <v>54</v>
      </c>
      <c r="E9" s="20" t="s">
        <v>57</v>
      </c>
      <c r="F9" s="20">
        <v>13</v>
      </c>
      <c r="G9" s="12">
        <v>14300</v>
      </c>
      <c r="H9" s="20">
        <v>8</v>
      </c>
      <c r="I9" s="11"/>
      <c r="J9" s="11"/>
      <c r="K9" s="12"/>
      <c r="L9" s="11"/>
      <c r="M9" s="7">
        <f t="shared" si="0"/>
        <v>14300</v>
      </c>
      <c r="N9" s="8">
        <f t="shared" si="1"/>
        <v>8</v>
      </c>
    </row>
    <row r="10" spans="1:14" ht="23.5" customHeight="1" x14ac:dyDescent="0.5">
      <c r="A10" s="9">
        <v>10</v>
      </c>
      <c r="B10" s="11" t="s">
        <v>32</v>
      </c>
      <c r="C10" s="11"/>
      <c r="D10" s="11" t="s">
        <v>33</v>
      </c>
      <c r="E10" s="20" t="s">
        <v>57</v>
      </c>
      <c r="F10" s="20">
        <v>9</v>
      </c>
      <c r="G10" s="12">
        <v>12900</v>
      </c>
      <c r="H10" s="20">
        <v>9</v>
      </c>
      <c r="I10" s="11"/>
      <c r="J10" s="11"/>
      <c r="K10" s="12"/>
      <c r="L10" s="11"/>
      <c r="M10" s="7">
        <f t="shared" si="0"/>
        <v>12900</v>
      </c>
      <c r="N10" s="8">
        <f t="shared" si="1"/>
        <v>9</v>
      </c>
    </row>
    <row r="11" spans="1:14" ht="21" x14ac:dyDescent="0.5">
      <c r="A11" s="5">
        <v>22</v>
      </c>
      <c r="B11" s="10" t="s">
        <v>55</v>
      </c>
      <c r="C11" s="10" t="s">
        <v>14</v>
      </c>
      <c r="D11" s="10" t="s">
        <v>56</v>
      </c>
      <c r="E11" s="20" t="s">
        <v>57</v>
      </c>
      <c r="F11" s="20">
        <v>15</v>
      </c>
      <c r="G11" s="12">
        <v>6900</v>
      </c>
      <c r="H11" s="20">
        <v>10</v>
      </c>
      <c r="I11" s="11"/>
      <c r="J11" s="11"/>
      <c r="K11" s="12"/>
      <c r="L11" s="11"/>
      <c r="M11" s="7">
        <f t="shared" si="0"/>
        <v>6900</v>
      </c>
      <c r="N11" s="8">
        <f t="shared" si="1"/>
        <v>10</v>
      </c>
    </row>
    <row r="12" spans="1:14" ht="21" x14ac:dyDescent="0.5">
      <c r="A12" s="34">
        <v>7</v>
      </c>
      <c r="B12" s="22" t="s">
        <v>22</v>
      </c>
      <c r="C12" s="22"/>
      <c r="D12" s="22" t="s">
        <v>23</v>
      </c>
      <c r="E12" s="35" t="s">
        <v>58</v>
      </c>
      <c r="F12" s="35">
        <v>26</v>
      </c>
      <c r="G12" s="23">
        <v>41400</v>
      </c>
      <c r="H12" s="35">
        <v>1</v>
      </c>
      <c r="I12" s="22"/>
      <c r="J12" s="22"/>
      <c r="K12" s="23"/>
      <c r="L12" s="22"/>
      <c r="M12" s="24">
        <f t="shared" si="0"/>
        <v>41400</v>
      </c>
      <c r="N12" s="25">
        <f t="shared" si="1"/>
        <v>1</v>
      </c>
    </row>
    <row r="13" spans="1:14" ht="21" x14ac:dyDescent="0.5">
      <c r="A13" s="34">
        <v>19</v>
      </c>
      <c r="B13" s="22" t="s">
        <v>30</v>
      </c>
      <c r="C13" s="22"/>
      <c r="D13" s="22" t="s">
        <v>31</v>
      </c>
      <c r="E13" s="35" t="s">
        <v>58</v>
      </c>
      <c r="F13" s="35">
        <v>22</v>
      </c>
      <c r="G13" s="23">
        <v>32000</v>
      </c>
      <c r="H13" s="35">
        <v>2</v>
      </c>
      <c r="I13" s="22"/>
      <c r="J13" s="22"/>
      <c r="K13" s="23"/>
      <c r="L13" s="22"/>
      <c r="M13" s="24">
        <f t="shared" si="0"/>
        <v>32000</v>
      </c>
      <c r="N13" s="25">
        <f t="shared" si="1"/>
        <v>2</v>
      </c>
    </row>
    <row r="14" spans="1:14" ht="21" x14ac:dyDescent="0.5">
      <c r="A14" s="32">
        <v>11</v>
      </c>
      <c r="B14" s="22" t="s">
        <v>37</v>
      </c>
      <c r="C14" s="22"/>
      <c r="D14" s="22" t="s">
        <v>33</v>
      </c>
      <c r="E14" s="35" t="s">
        <v>58</v>
      </c>
      <c r="F14" s="35">
        <v>24</v>
      </c>
      <c r="G14" s="23">
        <v>28300</v>
      </c>
      <c r="H14" s="35">
        <v>3</v>
      </c>
      <c r="I14" s="22"/>
      <c r="J14" s="22"/>
      <c r="K14" s="23"/>
      <c r="L14" s="22"/>
      <c r="M14" s="24">
        <f t="shared" si="0"/>
        <v>28300</v>
      </c>
      <c r="N14" s="25">
        <f t="shared" si="1"/>
        <v>3</v>
      </c>
    </row>
    <row r="15" spans="1:14" ht="21" x14ac:dyDescent="0.5">
      <c r="A15" s="9">
        <v>8</v>
      </c>
      <c r="B15" s="11" t="s">
        <v>44</v>
      </c>
      <c r="C15" s="11" t="s">
        <v>14</v>
      </c>
      <c r="D15" s="11" t="s">
        <v>53</v>
      </c>
      <c r="E15" s="20" t="s">
        <v>58</v>
      </c>
      <c r="F15" s="20">
        <v>30</v>
      </c>
      <c r="G15" s="12">
        <v>24300</v>
      </c>
      <c r="H15" s="20">
        <v>4</v>
      </c>
      <c r="I15" s="11"/>
      <c r="J15" s="11"/>
      <c r="K15" s="12"/>
      <c r="L15" s="11"/>
      <c r="M15" s="7">
        <f t="shared" si="0"/>
        <v>24300</v>
      </c>
      <c r="N15" s="8">
        <f t="shared" si="1"/>
        <v>4</v>
      </c>
    </row>
    <row r="16" spans="1:14" ht="21" x14ac:dyDescent="0.5">
      <c r="A16" s="9">
        <v>4</v>
      </c>
      <c r="B16" s="11" t="s">
        <v>18</v>
      </c>
      <c r="C16" s="11"/>
      <c r="D16" s="11" t="s">
        <v>19</v>
      </c>
      <c r="E16" s="20" t="s">
        <v>58</v>
      </c>
      <c r="F16" s="20">
        <v>31</v>
      </c>
      <c r="G16" s="12">
        <v>24100</v>
      </c>
      <c r="H16" s="20">
        <v>5</v>
      </c>
      <c r="I16" s="11"/>
      <c r="J16" s="11"/>
      <c r="K16" s="12"/>
      <c r="L16" s="11"/>
      <c r="M16" s="7">
        <f t="shared" si="0"/>
        <v>24100</v>
      </c>
      <c r="N16" s="8">
        <f t="shared" si="1"/>
        <v>5</v>
      </c>
    </row>
    <row r="17" spans="1:14" ht="21" x14ac:dyDescent="0.5">
      <c r="A17" s="5">
        <v>3</v>
      </c>
      <c r="B17" s="11" t="s">
        <v>27</v>
      </c>
      <c r="C17" s="11"/>
      <c r="D17" s="11" t="s">
        <v>28</v>
      </c>
      <c r="E17" s="20" t="s">
        <v>58</v>
      </c>
      <c r="F17" s="20">
        <v>25</v>
      </c>
      <c r="G17" s="12">
        <v>18300</v>
      </c>
      <c r="H17" s="20">
        <v>6</v>
      </c>
      <c r="I17" s="11"/>
      <c r="J17" s="11"/>
      <c r="K17" s="12"/>
      <c r="L17" s="11"/>
      <c r="M17" s="7">
        <f t="shared" si="0"/>
        <v>18300</v>
      </c>
      <c r="N17" s="8">
        <f t="shared" si="1"/>
        <v>6</v>
      </c>
    </row>
    <row r="18" spans="1:14" ht="21" x14ac:dyDescent="0.5">
      <c r="A18" s="9">
        <v>15</v>
      </c>
      <c r="B18" s="14" t="s">
        <v>46</v>
      </c>
      <c r="C18" s="14"/>
      <c r="D18" s="14" t="s">
        <v>47</v>
      </c>
      <c r="E18" s="20" t="s">
        <v>58</v>
      </c>
      <c r="F18" s="20">
        <v>21</v>
      </c>
      <c r="G18" s="12">
        <v>18200</v>
      </c>
      <c r="H18" s="20">
        <v>7</v>
      </c>
      <c r="I18" s="11"/>
      <c r="J18" s="11"/>
      <c r="K18" s="12"/>
      <c r="L18" s="11"/>
      <c r="M18" s="7">
        <f t="shared" si="0"/>
        <v>18200</v>
      </c>
      <c r="N18" s="8">
        <f t="shared" si="1"/>
        <v>7</v>
      </c>
    </row>
    <row r="19" spans="1:14" ht="21" x14ac:dyDescent="0.5">
      <c r="A19" s="9">
        <v>21</v>
      </c>
      <c r="B19" s="11" t="s">
        <v>48</v>
      </c>
      <c r="C19" s="11"/>
      <c r="D19" s="11" t="s">
        <v>49</v>
      </c>
      <c r="E19" s="20" t="s">
        <v>58</v>
      </c>
      <c r="F19" s="20">
        <v>18</v>
      </c>
      <c r="G19" s="12">
        <v>14200</v>
      </c>
      <c r="H19" s="20">
        <v>8</v>
      </c>
      <c r="I19" s="11"/>
      <c r="J19" s="11"/>
      <c r="K19" s="12"/>
      <c r="L19" s="11"/>
      <c r="M19" s="7">
        <f t="shared" si="0"/>
        <v>14200</v>
      </c>
      <c r="N19" s="8">
        <f t="shared" si="1"/>
        <v>8</v>
      </c>
    </row>
    <row r="20" spans="1:14" ht="21" x14ac:dyDescent="0.5">
      <c r="A20" s="5">
        <v>13</v>
      </c>
      <c r="B20" s="11" t="s">
        <v>16</v>
      </c>
      <c r="C20" s="11"/>
      <c r="D20" s="11" t="s">
        <v>17</v>
      </c>
      <c r="E20" s="20" t="s">
        <v>58</v>
      </c>
      <c r="F20" s="20">
        <v>20</v>
      </c>
      <c r="G20" s="12">
        <v>12800</v>
      </c>
      <c r="H20" s="20">
        <v>9</v>
      </c>
      <c r="I20" s="11"/>
      <c r="J20" s="11"/>
      <c r="K20" s="12"/>
      <c r="L20" s="11"/>
      <c r="M20" s="7">
        <f t="shared" si="0"/>
        <v>12800</v>
      </c>
      <c r="N20" s="8">
        <f t="shared" si="1"/>
        <v>9</v>
      </c>
    </row>
    <row r="21" spans="1:14" ht="21" x14ac:dyDescent="0.5">
      <c r="A21" s="9">
        <v>6</v>
      </c>
      <c r="B21" s="11" t="s">
        <v>40</v>
      </c>
      <c r="C21" s="11"/>
      <c r="D21" s="11" t="s">
        <v>41</v>
      </c>
      <c r="E21" s="20" t="s">
        <v>58</v>
      </c>
      <c r="F21" s="20">
        <v>23</v>
      </c>
      <c r="G21" s="12">
        <v>10400</v>
      </c>
      <c r="H21" s="20">
        <v>10</v>
      </c>
      <c r="I21" s="11"/>
      <c r="J21" s="11"/>
      <c r="K21" s="12"/>
      <c r="L21" s="11"/>
      <c r="M21" s="7">
        <f t="shared" si="0"/>
        <v>10400</v>
      </c>
      <c r="N21" s="8">
        <f t="shared" si="1"/>
        <v>10</v>
      </c>
    </row>
    <row r="22" spans="1:14" ht="21" x14ac:dyDescent="0.5">
      <c r="A22" s="9">
        <v>12</v>
      </c>
      <c r="B22" s="11" t="s">
        <v>20</v>
      </c>
      <c r="C22" s="11"/>
      <c r="D22" s="11" t="s">
        <v>21</v>
      </c>
      <c r="E22" s="20" t="s">
        <v>58</v>
      </c>
      <c r="F22" s="20">
        <v>19</v>
      </c>
      <c r="G22" s="12">
        <v>5700</v>
      </c>
      <c r="H22" s="20">
        <v>11</v>
      </c>
      <c r="I22" s="11"/>
      <c r="J22" s="11"/>
      <c r="K22" s="12"/>
      <c r="L22" s="11"/>
      <c r="M22" s="7">
        <f t="shared" si="0"/>
        <v>5700</v>
      </c>
      <c r="N22" s="8">
        <f t="shared" si="1"/>
        <v>11</v>
      </c>
    </row>
    <row r="23" spans="1:14" ht="21" x14ac:dyDescent="0.5">
      <c r="A23" s="5">
        <v>18</v>
      </c>
      <c r="B23" s="11" t="s">
        <v>38</v>
      </c>
      <c r="C23" s="11"/>
      <c r="D23" s="11" t="s">
        <v>39</v>
      </c>
      <c r="E23" s="20" t="s">
        <v>60</v>
      </c>
      <c r="F23" s="20"/>
      <c r="G23" s="12"/>
      <c r="H23" s="20"/>
      <c r="I23" s="11"/>
      <c r="J23" s="11"/>
      <c r="K23" s="12"/>
      <c r="L23" s="11"/>
      <c r="M23" s="7">
        <f t="shared" si="0"/>
        <v>0</v>
      </c>
      <c r="N23" s="8">
        <f t="shared" si="1"/>
        <v>0</v>
      </c>
    </row>
  </sheetData>
  <sortState xmlns:xlrd2="http://schemas.microsoft.com/office/spreadsheetml/2017/richdata2" ref="A2:N23">
    <sortCondition ref="E2:E23"/>
    <sortCondition descending="1" ref="G2:G23"/>
  </sortState>
  <pageMargins left="0.7" right="0.7" top="0.75" bottom="0.75" header="0.3" footer="0.3"/>
  <pageSetup scale="84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92F9F9CDC3AF4E83DEC30E5A4BF33B" ma:contentTypeVersion="15" ma:contentTypeDescription="Een nieuw document maken." ma:contentTypeScope="" ma:versionID="29d0a442f1595d2e358cee0a8a739623">
  <xsd:schema xmlns:xsd="http://www.w3.org/2001/XMLSchema" xmlns:xs="http://www.w3.org/2001/XMLSchema" xmlns:p="http://schemas.microsoft.com/office/2006/metadata/properties" xmlns:ns2="c4d18b04-4256-4d9b-8ea2-5e86702a62b0" xmlns:ns3="f79842cc-5cc1-4485-bac1-4b035361271a" targetNamespace="http://schemas.microsoft.com/office/2006/metadata/properties" ma:root="true" ma:fieldsID="6086d5d97f4eced895b75c875a6394ef" ns2:_="" ns3:_="">
    <xsd:import namespace="c4d18b04-4256-4d9b-8ea2-5e86702a62b0"/>
    <xsd:import namespace="f79842cc-5cc1-4485-bac1-4b03536127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d18b04-4256-4d9b-8ea2-5e86702a62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05bc62c6-74d4-4ecd-bdac-13b8deace09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9842cc-5cc1-4485-bac1-4b035361271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9ffa791-7ee4-4627-98a7-4c21e03b2329}" ma:internalName="TaxCatchAll" ma:showField="CatchAllData" ma:web="f79842cc-5cc1-4485-bac1-4b03536127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d18b04-4256-4d9b-8ea2-5e86702a62b0">
      <Terms xmlns="http://schemas.microsoft.com/office/infopath/2007/PartnerControls"/>
    </lcf76f155ced4ddcb4097134ff3c332f>
    <TaxCatchAll xmlns="f79842cc-5cc1-4485-bac1-4b035361271a" xsi:nil="true"/>
  </documentManagement>
</p:properties>
</file>

<file path=customXml/itemProps1.xml><?xml version="1.0" encoding="utf-8"?>
<ds:datastoreItem xmlns:ds="http://schemas.openxmlformats.org/officeDocument/2006/customXml" ds:itemID="{C1F2F6A0-6B71-4771-9779-08D41DEE0DA3}"/>
</file>

<file path=customXml/itemProps2.xml><?xml version="1.0" encoding="utf-8"?>
<ds:datastoreItem xmlns:ds="http://schemas.openxmlformats.org/officeDocument/2006/customXml" ds:itemID="{F14FB937-71F9-4D04-AB82-1AB2B3A6AC4B}"/>
</file>

<file path=customXml/itemProps3.xml><?xml version="1.0" encoding="utf-8"?>
<ds:datastoreItem xmlns:ds="http://schemas.openxmlformats.org/officeDocument/2006/customXml" ds:itemID="{86494BDF-7272-4D9B-817A-77129C7E225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Blad1</vt:lpstr>
      <vt:lpstr>dag 2</vt:lpstr>
      <vt:lpstr>dag 1</vt:lpstr>
      <vt:lpstr>'dag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Pasmans</dc:creator>
  <cp:lastModifiedBy>Frans Janssen</cp:lastModifiedBy>
  <cp:lastPrinted>2025-10-12T18:38:11Z</cp:lastPrinted>
  <dcterms:created xsi:type="dcterms:W3CDTF">2025-10-07T06:15:06Z</dcterms:created>
  <dcterms:modified xsi:type="dcterms:W3CDTF">2025-10-12T18:39:41Z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0x0101003292F9F9CDC3AF4E83DEC30E5A4BF33B</vt:lpwstr>
  </property>
</Properties>
</file>